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5480" windowHeight="9975"/>
  </bookViews>
  <sheets>
    <sheet name="Исп.обьема доходов за 1 пг 2016" sheetId="5" r:id="rId1"/>
    <sheet name="исп. обьема расходов за 1пг2016" sheetId="4" r:id="rId2"/>
    <sheet name="Лист2" sheetId="2" r:id="rId3"/>
    <sheet name="Лист3" sheetId="3" r:id="rId4"/>
  </sheets>
  <calcPr calcId="125725"/>
</workbook>
</file>

<file path=xl/calcChain.xml><?xml version="1.0" encoding="utf-8"?>
<calcChain xmlns="http://schemas.openxmlformats.org/spreadsheetml/2006/main">
  <c r="N43" i="4"/>
  <c r="K21" i="5"/>
  <c r="I21"/>
  <c r="I22" s="1"/>
  <c r="K15"/>
  <c r="O43" i="4"/>
</calcChain>
</file>

<file path=xl/sharedStrings.xml><?xml version="1.0" encoding="utf-8"?>
<sst xmlns="http://schemas.openxmlformats.org/spreadsheetml/2006/main" count="152" uniqueCount="92">
  <si>
    <t>Наименование</t>
  </si>
  <si>
    <t>Код налога</t>
  </si>
  <si>
    <t>план на 2016 год</t>
  </si>
  <si>
    <t>НДФЛ, облагаемый по ставке устан. П1 ст224 , кроме ПБОЮЛ</t>
  </si>
  <si>
    <t>исп-е, "№ %</t>
  </si>
  <si>
    <t>факт исп. За 1 кв.2016года</t>
  </si>
  <si>
    <t>Единый сельскохозяйственный налог</t>
  </si>
  <si>
    <t>Налог на имущество физических лиц, зачисляемый в бюджет поселений</t>
  </si>
  <si>
    <t>Земельный налог по ставке , устан.пп 1 п1 статьи 394 НК РФ поселения</t>
  </si>
  <si>
    <t>Земельный налог по ставке , устан.пп 2 п1 статьи 394 НК РФ поселения</t>
  </si>
  <si>
    <t xml:space="preserve">Проценты, полученные от предоставления бюджетных кредитов внутри </t>
  </si>
  <si>
    <t>страны, за счет средств бюджетов поселений</t>
  </si>
  <si>
    <t xml:space="preserve">Доходы, от сдачи в аренду имущества , находящегося в оперативном </t>
  </si>
  <si>
    <t>управлении органов управления поселеий и созданных ими учреждений</t>
  </si>
  <si>
    <t xml:space="preserve">Прочие доходы от использования имущества и прав , находящихся </t>
  </si>
  <si>
    <t>в государственой и муниципальной собственности</t>
  </si>
  <si>
    <t>Доходы от оказания платных услуг (работ)</t>
  </si>
  <si>
    <t>Итого собственных доходов</t>
  </si>
  <si>
    <t xml:space="preserve">Дотация на выравнивание уровня бюджетной обеспеченности </t>
  </si>
  <si>
    <t>Дотация на поддержку сбалансированности бюджета</t>
  </si>
  <si>
    <t>учету</t>
  </si>
  <si>
    <t xml:space="preserve">Субвенции на осуществление полномочий по первичному воинскому </t>
  </si>
  <si>
    <t>Иные межбюджетные трансферты</t>
  </si>
  <si>
    <t>Итого безвозмездные поступления</t>
  </si>
  <si>
    <t>Итого по бюджету</t>
  </si>
  <si>
    <t>план на 2016г</t>
  </si>
  <si>
    <t>РЗ</t>
  </si>
  <si>
    <t>ПР</t>
  </si>
  <si>
    <t>ЦСР</t>
  </si>
  <si>
    <t>ВР</t>
  </si>
  <si>
    <t>исп. 2016г</t>
  </si>
  <si>
    <t>исп,%</t>
  </si>
  <si>
    <t xml:space="preserve">начисления на выплаты по оплате труда </t>
  </si>
  <si>
    <t>Закупка товаров, работ и услуг для обеспечения гос.(муниц) нужд</t>
  </si>
  <si>
    <t>Заработная плата (Глава)</t>
  </si>
  <si>
    <t>Заработная плата (Аппарат)</t>
  </si>
  <si>
    <t>прочие выплаты</t>
  </si>
  <si>
    <t>Заработная плата (Другие общегосударственные вопросы)</t>
  </si>
  <si>
    <t>начисления на выплаты по оплате труда</t>
  </si>
  <si>
    <t>Заработна плата (ВУС)</t>
  </si>
  <si>
    <t>уличное освещение)</t>
  </si>
  <si>
    <t>скотомогильник</t>
  </si>
  <si>
    <t>Заработная плата ( молодежная политика)</t>
  </si>
  <si>
    <t>Социальное обеспечение населения (доплата к пенсии)</t>
  </si>
  <si>
    <t>Социальное обеспечение населения</t>
  </si>
  <si>
    <t>целевые программы муниципальных образований</t>
  </si>
  <si>
    <t>физическая культура и спорт</t>
  </si>
  <si>
    <t>Итого:</t>
  </si>
  <si>
    <t>01</t>
  </si>
  <si>
    <t>02</t>
  </si>
  <si>
    <t>0000020300</t>
  </si>
  <si>
    <t>03</t>
  </si>
  <si>
    <t>0000021100</t>
  </si>
  <si>
    <t>04</t>
  </si>
  <si>
    <t>0000020400</t>
  </si>
  <si>
    <t>0000007005</t>
  </si>
  <si>
    <t>0000092300</t>
  </si>
  <si>
    <t>0000051180</t>
  </si>
  <si>
    <t>09</t>
  </si>
  <si>
    <t>0000021801</t>
  </si>
  <si>
    <t>0000024700</t>
  </si>
  <si>
    <t>08</t>
  </si>
  <si>
    <t>0000031701</t>
  </si>
  <si>
    <t>0000034003</t>
  </si>
  <si>
    <t>05</t>
  </si>
  <si>
    <t>0000035105</t>
  </si>
  <si>
    <t>0000060001</t>
  </si>
  <si>
    <t>0000060004</t>
  </si>
  <si>
    <t>благоустройство</t>
  </si>
  <si>
    <t>07</t>
  </si>
  <si>
    <t>0000043101</t>
  </si>
  <si>
    <t>0000044099</t>
  </si>
  <si>
    <t>10</t>
  </si>
  <si>
    <t>0000050533</t>
  </si>
  <si>
    <t>0000049101</t>
  </si>
  <si>
    <t>0000079500</t>
  </si>
  <si>
    <t>0000051297</t>
  </si>
  <si>
    <t>0000031501</t>
  </si>
  <si>
    <t>0000060005</t>
  </si>
  <si>
    <t>851</t>
  </si>
  <si>
    <t>852</t>
  </si>
  <si>
    <t>0000079514</t>
  </si>
  <si>
    <t>Исполнение обьема расходов бюджета СП "Дульдурга" за 1 п/г.2016</t>
  </si>
  <si>
    <t>Заработная плата (Совет)</t>
  </si>
  <si>
    <t>Дорожный фонд</t>
  </si>
  <si>
    <t>мероприятия по ГО ЧС</t>
  </si>
  <si>
    <t>Транспорт пассажирский</t>
  </si>
  <si>
    <t>транспортпассажирский</t>
  </si>
  <si>
    <t>мероприятия по земляпользованию</t>
  </si>
  <si>
    <t>коммунальное хозяйство</t>
  </si>
  <si>
    <t>культурные меприятия</t>
  </si>
  <si>
    <t>Исполнение обьема доходов бюджета СП "Дульдурга "за 1 полугодие 2016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</si>
</sst>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2" xfId="0" applyFill="1" applyBorder="1"/>
    <xf numFmtId="0" fontId="0" fillId="0" borderId="1" xfId="0" applyFill="1" applyBorder="1"/>
    <xf numFmtId="2" fontId="0" fillId="0" borderId="1" xfId="0" applyNumberFormat="1" applyFill="1" applyBorder="1"/>
    <xf numFmtId="2" fontId="0" fillId="0" borderId="3" xfId="0" applyNumberFormat="1" applyBorder="1"/>
    <xf numFmtId="0" fontId="0" fillId="0" borderId="3" xfId="0" applyBorder="1"/>
    <xf numFmtId="0" fontId="0" fillId="0" borderId="4" xfId="0" applyBorder="1"/>
    <xf numFmtId="0" fontId="1" fillId="0" borderId="1" xfId="0" applyFont="1" applyFill="1" applyBorder="1"/>
    <xf numFmtId="0" fontId="1" fillId="0" borderId="1" xfId="0" applyFont="1" applyBorder="1"/>
    <xf numFmtId="0" fontId="0" fillId="0" borderId="5" xfId="0" applyBorder="1"/>
    <xf numFmtId="0" fontId="0" fillId="0" borderId="6" xfId="0" applyBorder="1"/>
    <xf numFmtId="49" fontId="0" fillId="0" borderId="1" xfId="0" applyNumberFormat="1" applyBorder="1"/>
    <xf numFmtId="49" fontId="0" fillId="0" borderId="3" xfId="0" applyNumberFormat="1" applyBorder="1"/>
    <xf numFmtId="49" fontId="0" fillId="0" borderId="1" xfId="0" applyNumberFormat="1" applyFill="1" applyBorder="1"/>
    <xf numFmtId="49" fontId="0" fillId="0" borderId="4" xfId="0" applyNumberFormat="1" applyBorder="1"/>
    <xf numFmtId="49" fontId="0" fillId="0" borderId="1" xfId="0" applyNumberFormat="1" applyFont="1" applyBorder="1"/>
    <xf numFmtId="49" fontId="0" fillId="0" borderId="5" xfId="0" applyNumberFormat="1" applyBorder="1" applyAlignment="1">
      <alignment horizontal="right"/>
    </xf>
    <xf numFmtId="49" fontId="0" fillId="0" borderId="4" xfId="0" applyNumberFormat="1" applyFill="1" applyBorder="1"/>
    <xf numFmtId="0" fontId="1" fillId="0" borderId="1" xfId="0" applyFont="1" applyBorder="1" applyAlignment="1">
      <alignment horizontal="left"/>
    </xf>
    <xf numFmtId="0" fontId="1" fillId="0" borderId="4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>
      <selection activeCell="A2" sqref="A2"/>
    </sheetView>
  </sheetViews>
  <sheetFormatPr defaultRowHeight="15"/>
  <cols>
    <col min="1" max="1" width="68" customWidth="1"/>
    <col min="2" max="2" width="0.5703125" hidden="1" customWidth="1"/>
    <col min="3" max="7" width="9.140625" hidden="1" customWidth="1"/>
    <col min="8" max="8" width="24.42578125" customWidth="1"/>
    <col min="9" max="9" width="12.85546875" customWidth="1"/>
    <col min="10" max="10" width="18.42578125" hidden="1" customWidth="1"/>
    <col min="11" max="11" width="10.5703125" customWidth="1"/>
    <col min="12" max="12" width="0.28515625" customWidth="1"/>
    <col min="13" max="13" width="9.7109375" customWidth="1"/>
  </cols>
  <sheetData>
    <row r="1" spans="1:13">
      <c r="A1" s="21" t="s">
        <v>91</v>
      </c>
      <c r="B1" s="3"/>
      <c r="C1" s="3"/>
      <c r="D1" s="3"/>
      <c r="E1" s="3"/>
      <c r="F1" s="3"/>
      <c r="G1" s="3"/>
      <c r="H1" s="3"/>
      <c r="I1" s="1"/>
      <c r="J1" s="1"/>
      <c r="K1" s="1"/>
      <c r="L1" s="1"/>
      <c r="M1" s="1"/>
    </row>
    <row r="2" spans="1:13">
      <c r="A2" s="1" t="s">
        <v>0</v>
      </c>
      <c r="B2" s="1"/>
      <c r="C2" s="1"/>
      <c r="D2" s="1"/>
      <c r="E2" s="1"/>
      <c r="F2" s="1"/>
      <c r="G2" s="1"/>
      <c r="H2" s="1" t="s">
        <v>1</v>
      </c>
      <c r="I2" s="1" t="s">
        <v>2</v>
      </c>
      <c r="J2" s="1"/>
      <c r="K2" s="1" t="s">
        <v>5</v>
      </c>
      <c r="L2" s="1"/>
      <c r="M2" s="1" t="s">
        <v>4</v>
      </c>
    </row>
    <row r="3" spans="1:13">
      <c r="A3" s="1" t="s">
        <v>3</v>
      </c>
      <c r="B3" s="1"/>
      <c r="C3" s="1"/>
      <c r="D3" s="1"/>
      <c r="E3" s="1"/>
      <c r="F3" s="1"/>
      <c r="G3" s="1"/>
      <c r="H3" s="2">
        <v>1.821010200001E+19</v>
      </c>
      <c r="I3" s="1">
        <v>1311000</v>
      </c>
      <c r="J3" s="1"/>
      <c r="K3" s="1">
        <v>628752.93999999994</v>
      </c>
      <c r="L3" s="1"/>
      <c r="M3" s="1">
        <v>48</v>
      </c>
    </row>
    <row r="4" spans="1:13">
      <c r="A4" s="1" t="s">
        <v>6</v>
      </c>
      <c r="B4" s="1"/>
      <c r="C4" s="1"/>
      <c r="D4" s="1"/>
      <c r="E4" s="1"/>
      <c r="F4" s="1"/>
      <c r="G4" s="1"/>
      <c r="H4" s="2">
        <v>1.821050300001E+19</v>
      </c>
      <c r="I4" s="1">
        <v>15000</v>
      </c>
      <c r="J4" s="1"/>
      <c r="K4" s="2">
        <v>6039.96</v>
      </c>
      <c r="L4" s="1"/>
      <c r="M4" s="1">
        <v>40</v>
      </c>
    </row>
    <row r="5" spans="1:13">
      <c r="A5" s="1" t="s">
        <v>7</v>
      </c>
      <c r="B5" s="1"/>
      <c r="C5" s="1"/>
      <c r="D5" s="1"/>
      <c r="E5" s="1"/>
      <c r="F5" s="1"/>
      <c r="G5" s="1"/>
      <c r="H5" s="2">
        <v>1.8210601030100001E+19</v>
      </c>
      <c r="I5" s="1">
        <v>800000</v>
      </c>
      <c r="J5" s="1"/>
      <c r="K5" s="1">
        <v>28487.41</v>
      </c>
      <c r="L5" s="1"/>
      <c r="M5" s="1">
        <v>0.03</v>
      </c>
    </row>
    <row r="6" spans="1:13">
      <c r="A6" s="1" t="s">
        <v>8</v>
      </c>
      <c r="B6" s="1"/>
      <c r="C6" s="1"/>
      <c r="D6" s="1"/>
      <c r="E6" s="1"/>
      <c r="F6" s="1"/>
      <c r="G6" s="1"/>
      <c r="H6" s="2">
        <v>1.8210606030000001E+19</v>
      </c>
      <c r="I6" s="1">
        <v>189000</v>
      </c>
      <c r="J6" s="1"/>
      <c r="K6" s="1">
        <v>188344.29</v>
      </c>
      <c r="L6" s="1"/>
      <c r="M6" s="1">
        <v>99</v>
      </c>
    </row>
    <row r="7" spans="1:13">
      <c r="A7" s="1" t="s">
        <v>9</v>
      </c>
      <c r="H7" s="2">
        <v>1.821060604E+19</v>
      </c>
      <c r="I7" s="1">
        <v>611000</v>
      </c>
      <c r="K7" s="1">
        <v>46235.19</v>
      </c>
      <c r="M7" s="1">
        <v>7.0000000000000007E-2</v>
      </c>
    </row>
    <row r="8" spans="1:13" ht="34.5" customHeight="1">
      <c r="A8" s="1" t="s">
        <v>10</v>
      </c>
      <c r="H8" s="7">
        <v>8.0211103050099999E+19</v>
      </c>
      <c r="I8" s="8">
        <v>41000</v>
      </c>
      <c r="K8" s="8">
        <v>50000</v>
      </c>
      <c r="M8" s="8">
        <v>121</v>
      </c>
    </row>
    <row r="9" spans="1:13">
      <c r="A9" s="5" t="s">
        <v>11</v>
      </c>
      <c r="H9" s="1"/>
      <c r="I9" s="1"/>
      <c r="J9" s="1"/>
      <c r="K9" s="1"/>
      <c r="L9" s="1"/>
      <c r="M9" s="1"/>
    </row>
    <row r="10" spans="1:13">
      <c r="A10" s="5" t="s">
        <v>12</v>
      </c>
      <c r="H10" s="6">
        <v>8.0211105030000001E+19</v>
      </c>
      <c r="I10" s="1">
        <v>759200</v>
      </c>
      <c r="J10" s="1"/>
      <c r="K10" s="1">
        <v>54466.92</v>
      </c>
      <c r="L10" s="1"/>
      <c r="M10" s="1">
        <v>7.0000000000000007E-2</v>
      </c>
    </row>
    <row r="11" spans="1:13">
      <c r="A11" s="5" t="s">
        <v>13</v>
      </c>
      <c r="H11" s="9"/>
      <c r="I11" s="1"/>
      <c r="J11" s="1"/>
      <c r="K11" s="1"/>
      <c r="L11" s="1"/>
      <c r="M11" s="1"/>
    </row>
    <row r="12" spans="1:13">
      <c r="A12" s="4" t="s">
        <v>14</v>
      </c>
      <c r="H12" s="2">
        <v>8.0211109E+18</v>
      </c>
      <c r="I12" s="1">
        <v>15000</v>
      </c>
      <c r="J12" s="1"/>
      <c r="K12" s="1">
        <v>13871.57</v>
      </c>
      <c r="L12" s="1"/>
      <c r="M12" s="1">
        <v>92</v>
      </c>
    </row>
    <row r="13" spans="1:13">
      <c r="A13" s="4" t="s">
        <v>15</v>
      </c>
      <c r="H13" s="1"/>
      <c r="I13" s="1"/>
      <c r="J13" s="1"/>
      <c r="K13" s="1"/>
      <c r="L13" s="1"/>
      <c r="M13" s="1"/>
    </row>
    <row r="14" spans="1:13">
      <c r="A14" s="4" t="s">
        <v>16</v>
      </c>
      <c r="H14" s="2">
        <v>8.0211301990000001E+19</v>
      </c>
      <c r="I14" s="1">
        <v>40000</v>
      </c>
      <c r="J14" s="1"/>
      <c r="K14" s="1">
        <v>10050</v>
      </c>
      <c r="L14" s="1"/>
      <c r="M14" s="1">
        <v>0.25</v>
      </c>
    </row>
    <row r="15" spans="1:13">
      <c r="A15" s="10" t="s">
        <v>17</v>
      </c>
      <c r="H15" s="9"/>
      <c r="I15" s="22">
        <v>3781200</v>
      </c>
      <c r="K15" s="22">
        <f>SUM(K3:K14)</f>
        <v>1026248.28</v>
      </c>
      <c r="M15" s="22">
        <v>0.27</v>
      </c>
    </row>
    <row r="16" spans="1:13">
      <c r="A16" s="1" t="s">
        <v>18</v>
      </c>
      <c r="H16" s="2">
        <v>8.0220201000999993E+19</v>
      </c>
      <c r="I16" s="1">
        <v>5065900</v>
      </c>
      <c r="K16" s="1">
        <v>2532750</v>
      </c>
      <c r="M16" s="2">
        <v>50</v>
      </c>
    </row>
    <row r="17" spans="1:13">
      <c r="A17" s="1" t="s">
        <v>19</v>
      </c>
      <c r="H17" s="6">
        <v>8.0220201001100001E+19</v>
      </c>
      <c r="I17" s="5">
        <v>2200000</v>
      </c>
      <c r="K17" s="1">
        <v>444900</v>
      </c>
      <c r="M17" s="1">
        <v>20</v>
      </c>
    </row>
    <row r="18" spans="1:13">
      <c r="A18" s="5" t="s">
        <v>21</v>
      </c>
      <c r="H18" s="1"/>
      <c r="I18" s="1"/>
      <c r="K18" s="1"/>
      <c r="M18" s="1"/>
    </row>
    <row r="19" spans="1:13">
      <c r="A19" s="5" t="s">
        <v>20</v>
      </c>
      <c r="H19" s="6">
        <v>8.0220203014999998E+19</v>
      </c>
      <c r="I19" s="1">
        <v>395600</v>
      </c>
      <c r="K19" s="1">
        <v>99300</v>
      </c>
      <c r="M19" s="1">
        <v>0.25</v>
      </c>
    </row>
    <row r="20" spans="1:13">
      <c r="A20" s="5" t="s">
        <v>22</v>
      </c>
      <c r="H20" s="6">
        <v>8.0220204013999997E+19</v>
      </c>
      <c r="I20" s="5">
        <v>1535460</v>
      </c>
      <c r="K20" s="1">
        <v>1154910</v>
      </c>
      <c r="M20" s="1">
        <v>75</v>
      </c>
    </row>
    <row r="21" spans="1:13">
      <c r="A21" s="10" t="s">
        <v>23</v>
      </c>
      <c r="H21" s="1"/>
      <c r="I21" s="5">
        <f>I16+I17+I19+I20</f>
        <v>9196960</v>
      </c>
      <c r="K21" s="1">
        <f>K16+K17+K19+K20</f>
        <v>4231860</v>
      </c>
      <c r="M21" s="1">
        <v>75</v>
      </c>
    </row>
    <row r="22" spans="1:13">
      <c r="A22" s="11" t="s">
        <v>24</v>
      </c>
      <c r="H22" s="1"/>
      <c r="I22" s="11">
        <f>I15+I21</f>
        <v>12978160</v>
      </c>
      <c r="K22" s="11">
        <v>5258108.28</v>
      </c>
      <c r="M22" s="11">
        <v>40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topLeftCell="A19" workbookViewId="0">
      <selection activeCell="A25" sqref="A25"/>
    </sheetView>
  </sheetViews>
  <sheetFormatPr defaultRowHeight="15"/>
  <cols>
    <col min="1" max="1" width="63.42578125" customWidth="1"/>
    <col min="2" max="2" width="0.5703125" hidden="1" customWidth="1"/>
    <col min="3" max="7" width="9.140625" hidden="1" customWidth="1"/>
    <col min="8" max="8" width="6.140625" customWidth="1"/>
    <col min="9" max="9" width="5.28515625" customWidth="1"/>
    <col min="10" max="10" width="18.42578125" hidden="1" customWidth="1"/>
    <col min="11" max="11" width="10.85546875" customWidth="1"/>
    <col min="12" max="12" width="0.28515625" hidden="1" customWidth="1"/>
    <col min="13" max="13" width="7" customWidth="1"/>
    <col min="14" max="15" width="13" customWidth="1"/>
    <col min="16" max="16" width="7.85546875" customWidth="1"/>
  </cols>
  <sheetData>
    <row r="1" spans="1:16">
      <c r="A1" s="21" t="s">
        <v>82</v>
      </c>
      <c r="B1" s="3"/>
      <c r="C1" s="3"/>
      <c r="D1" s="3"/>
      <c r="E1" s="3"/>
      <c r="F1" s="3"/>
      <c r="G1" s="3"/>
      <c r="H1" s="3"/>
      <c r="I1" s="1"/>
      <c r="J1" s="1"/>
      <c r="K1" s="1"/>
      <c r="L1" s="1"/>
      <c r="M1" s="1"/>
    </row>
    <row r="2" spans="1:16">
      <c r="A2" s="1" t="s">
        <v>0</v>
      </c>
      <c r="B2" s="1"/>
      <c r="C2" s="1"/>
      <c r="D2" s="1"/>
      <c r="E2" s="1"/>
      <c r="F2" s="1"/>
      <c r="G2" s="1"/>
      <c r="H2" s="1" t="s">
        <v>26</v>
      </c>
      <c r="I2" s="1" t="s">
        <v>27</v>
      </c>
      <c r="J2" s="1"/>
      <c r="K2" s="1" t="s">
        <v>28</v>
      </c>
      <c r="L2" s="1"/>
      <c r="M2" s="1" t="s">
        <v>29</v>
      </c>
      <c r="N2" s="5" t="s">
        <v>25</v>
      </c>
      <c r="O2" s="5" t="s">
        <v>30</v>
      </c>
      <c r="P2" s="5" t="s">
        <v>31</v>
      </c>
    </row>
    <row r="3" spans="1:16">
      <c r="A3" s="1" t="s">
        <v>34</v>
      </c>
      <c r="B3" s="1"/>
      <c r="C3" s="1"/>
      <c r="D3" s="1"/>
      <c r="E3" s="1"/>
      <c r="F3" s="1"/>
      <c r="G3" s="1"/>
      <c r="H3" s="14" t="s">
        <v>48</v>
      </c>
      <c r="I3" s="14" t="s">
        <v>49</v>
      </c>
      <c r="J3" s="1"/>
      <c r="K3" s="14" t="s">
        <v>50</v>
      </c>
      <c r="L3" s="1"/>
      <c r="M3" s="12">
        <v>121</v>
      </c>
      <c r="N3" s="1">
        <v>518000</v>
      </c>
      <c r="O3" s="1">
        <v>318163.68</v>
      </c>
      <c r="P3" s="1">
        <v>0.61</v>
      </c>
    </row>
    <row r="4" spans="1:16">
      <c r="A4" s="1" t="s">
        <v>32</v>
      </c>
      <c r="B4" s="1"/>
      <c r="C4" s="1"/>
      <c r="D4" s="1"/>
      <c r="E4" s="1"/>
      <c r="F4" s="1"/>
      <c r="G4" s="1"/>
      <c r="H4" s="14"/>
      <c r="I4" s="14"/>
      <c r="J4" s="1"/>
      <c r="K4" s="14"/>
      <c r="L4" s="1"/>
      <c r="M4" s="12">
        <v>129</v>
      </c>
      <c r="N4" s="1">
        <v>156500</v>
      </c>
      <c r="O4" s="1">
        <v>68620.55</v>
      </c>
      <c r="P4" s="1">
        <v>0.43</v>
      </c>
    </row>
    <row r="5" spans="1:16">
      <c r="A5" s="1" t="s">
        <v>83</v>
      </c>
      <c r="B5" s="1"/>
      <c r="C5" s="1"/>
      <c r="D5" s="1"/>
      <c r="E5" s="1"/>
      <c r="F5" s="1"/>
      <c r="G5" s="1"/>
      <c r="H5" s="14" t="s">
        <v>48</v>
      </c>
      <c r="I5" s="14" t="s">
        <v>51</v>
      </c>
      <c r="J5" s="1"/>
      <c r="K5" s="14" t="s">
        <v>52</v>
      </c>
      <c r="L5" s="1"/>
      <c r="M5" s="12">
        <v>121</v>
      </c>
      <c r="N5" s="1">
        <v>71900</v>
      </c>
      <c r="O5" s="1">
        <v>36000</v>
      </c>
      <c r="P5" s="2">
        <v>0.5</v>
      </c>
    </row>
    <row r="6" spans="1:16">
      <c r="A6" s="1" t="s">
        <v>32</v>
      </c>
      <c r="B6" s="1"/>
      <c r="C6" s="1"/>
      <c r="D6" s="1"/>
      <c r="E6" s="1"/>
      <c r="F6" s="1"/>
      <c r="G6" s="1"/>
      <c r="H6" s="14" t="s">
        <v>48</v>
      </c>
      <c r="I6" s="14" t="s">
        <v>51</v>
      </c>
      <c r="J6" s="1"/>
      <c r="K6" s="14" t="s">
        <v>52</v>
      </c>
      <c r="L6" s="1"/>
      <c r="M6" s="12">
        <v>129</v>
      </c>
      <c r="N6" s="1">
        <v>21700</v>
      </c>
      <c r="O6" s="1">
        <v>10872</v>
      </c>
      <c r="P6" s="2">
        <v>0.5</v>
      </c>
    </row>
    <row r="7" spans="1:16">
      <c r="A7" s="1" t="s">
        <v>33</v>
      </c>
      <c r="H7" s="14" t="s">
        <v>48</v>
      </c>
      <c r="I7" s="14" t="s">
        <v>51</v>
      </c>
      <c r="K7" s="14" t="s">
        <v>52</v>
      </c>
      <c r="M7" s="12">
        <v>244</v>
      </c>
      <c r="N7" s="1">
        <v>5000</v>
      </c>
      <c r="O7" s="1">
        <v>1399.96</v>
      </c>
      <c r="P7" s="1">
        <v>0.28000000000000003</v>
      </c>
    </row>
    <row r="8" spans="1:16" ht="34.5" customHeight="1">
      <c r="A8" s="1" t="s">
        <v>35</v>
      </c>
      <c r="H8" s="15" t="s">
        <v>48</v>
      </c>
      <c r="I8" s="15" t="s">
        <v>53</v>
      </c>
      <c r="K8" s="15" t="s">
        <v>54</v>
      </c>
      <c r="M8" s="13">
        <v>121</v>
      </c>
      <c r="N8" s="1">
        <v>2132400</v>
      </c>
      <c r="O8" s="1">
        <v>1259026.98</v>
      </c>
      <c r="P8" s="1">
        <v>0.59</v>
      </c>
    </row>
    <row r="9" spans="1:16">
      <c r="A9" s="5" t="s">
        <v>36</v>
      </c>
      <c r="H9" s="14"/>
      <c r="I9" s="14"/>
      <c r="J9" s="1"/>
      <c r="K9" s="14"/>
      <c r="L9" s="1"/>
      <c r="M9" s="12">
        <v>122</v>
      </c>
      <c r="N9" s="1">
        <v>40000</v>
      </c>
      <c r="O9" s="1">
        <v>32400</v>
      </c>
      <c r="P9" s="2">
        <v>0.81</v>
      </c>
    </row>
    <row r="10" spans="1:16">
      <c r="A10" s="5" t="s">
        <v>32</v>
      </c>
      <c r="H10" s="16"/>
      <c r="I10" s="14"/>
      <c r="J10" s="1"/>
      <c r="K10" s="14"/>
      <c r="L10" s="1"/>
      <c r="M10" s="12">
        <v>129</v>
      </c>
      <c r="N10" s="1">
        <v>637900</v>
      </c>
      <c r="O10" s="1">
        <v>364267.56</v>
      </c>
      <c r="P10" s="1">
        <v>0.56999999999999995</v>
      </c>
    </row>
    <row r="11" spans="1:16">
      <c r="A11" s="5"/>
      <c r="H11" s="20"/>
      <c r="I11" s="14"/>
      <c r="J11" s="1"/>
      <c r="K11" s="14"/>
      <c r="L11" s="1"/>
      <c r="M11" s="12">
        <v>242</v>
      </c>
      <c r="N11" s="1">
        <v>42122.92</v>
      </c>
      <c r="O11" s="1">
        <v>42122.92</v>
      </c>
      <c r="P11" s="1">
        <v>100</v>
      </c>
    </row>
    <row r="12" spans="1:16">
      <c r="A12" s="5"/>
      <c r="H12" s="20"/>
      <c r="I12" s="14"/>
      <c r="J12" s="1"/>
      <c r="K12" s="14"/>
      <c r="L12" s="1"/>
      <c r="M12" s="12">
        <v>853</v>
      </c>
      <c r="N12" s="1">
        <v>374.44</v>
      </c>
      <c r="O12" s="1">
        <v>374.44</v>
      </c>
      <c r="P12" s="1">
        <v>100</v>
      </c>
    </row>
    <row r="13" spans="1:16">
      <c r="A13" s="5" t="s">
        <v>33</v>
      </c>
      <c r="H13" s="17"/>
      <c r="I13" s="14"/>
      <c r="J13" s="1"/>
      <c r="K13" s="14"/>
      <c r="L13" s="1"/>
      <c r="M13" s="12">
        <v>244</v>
      </c>
      <c r="N13" s="1">
        <v>220572.02</v>
      </c>
      <c r="O13" s="1">
        <v>109613.53</v>
      </c>
      <c r="P13" s="1">
        <v>0.5</v>
      </c>
    </row>
    <row r="14" spans="1:16">
      <c r="A14" s="5"/>
      <c r="H14" s="14" t="s">
        <v>48</v>
      </c>
      <c r="I14" s="14">
        <v>11</v>
      </c>
      <c r="J14" s="1"/>
      <c r="K14" s="14" t="s">
        <v>55</v>
      </c>
      <c r="L14" s="1"/>
      <c r="M14" s="12">
        <v>870</v>
      </c>
      <c r="N14" s="1">
        <v>50000</v>
      </c>
      <c r="O14" s="1">
        <v>10000</v>
      </c>
      <c r="P14" s="2">
        <v>0.2</v>
      </c>
    </row>
    <row r="15" spans="1:16">
      <c r="A15" s="5" t="s">
        <v>37</v>
      </c>
      <c r="H15" s="16" t="s">
        <v>48</v>
      </c>
      <c r="I15" s="16">
        <v>13</v>
      </c>
      <c r="K15" s="14" t="s">
        <v>56</v>
      </c>
      <c r="M15" s="1">
        <v>111</v>
      </c>
      <c r="N15" s="1">
        <v>581400</v>
      </c>
      <c r="O15" s="1">
        <v>362259.62</v>
      </c>
      <c r="P15" s="1">
        <v>0.62</v>
      </c>
    </row>
    <row r="16" spans="1:16">
      <c r="A16" s="4" t="s">
        <v>38</v>
      </c>
      <c r="H16" s="14"/>
      <c r="I16" s="14"/>
      <c r="K16" s="14"/>
      <c r="M16" s="4">
        <v>119</v>
      </c>
      <c r="N16" s="1">
        <v>174300</v>
      </c>
      <c r="O16" s="1">
        <v>101539.22</v>
      </c>
      <c r="P16" s="1">
        <v>0.57999999999999996</v>
      </c>
    </row>
    <row r="17" spans="1:16">
      <c r="A17" s="5" t="s">
        <v>33</v>
      </c>
      <c r="H17" s="14"/>
      <c r="I17" s="18"/>
      <c r="K17" s="14"/>
      <c r="M17" s="12">
        <v>244</v>
      </c>
      <c r="N17" s="1">
        <v>1000000</v>
      </c>
      <c r="O17" s="1">
        <v>648645.76</v>
      </c>
      <c r="P17" s="1">
        <v>0.65</v>
      </c>
    </row>
    <row r="18" spans="1:16">
      <c r="A18" s="1"/>
      <c r="H18" s="14"/>
      <c r="I18" s="14"/>
      <c r="K18" s="14"/>
      <c r="M18" s="19" t="s">
        <v>79</v>
      </c>
      <c r="N18" s="1">
        <v>274164.62</v>
      </c>
      <c r="O18" s="1">
        <v>102172</v>
      </c>
      <c r="P18" s="2">
        <v>0.37</v>
      </c>
    </row>
    <row r="19" spans="1:16">
      <c r="A19" s="1"/>
      <c r="H19" s="14"/>
      <c r="I19" s="14"/>
      <c r="K19" s="14"/>
      <c r="M19" s="19" t="s">
        <v>80</v>
      </c>
      <c r="N19" s="1">
        <v>40802</v>
      </c>
      <c r="O19" s="1">
        <v>40802</v>
      </c>
      <c r="P19" s="2">
        <v>100</v>
      </c>
    </row>
    <row r="20" spans="1:16">
      <c r="A20" s="1" t="s">
        <v>39</v>
      </c>
      <c r="H20" s="16" t="s">
        <v>49</v>
      </c>
      <c r="I20" s="16" t="s">
        <v>51</v>
      </c>
      <c r="K20" s="14" t="s">
        <v>57</v>
      </c>
      <c r="M20" s="12">
        <v>121</v>
      </c>
      <c r="N20" s="1">
        <v>303800</v>
      </c>
      <c r="O20" s="1">
        <v>74032.850000000006</v>
      </c>
      <c r="P20" s="1">
        <v>0.24</v>
      </c>
    </row>
    <row r="21" spans="1:16">
      <c r="A21" s="5" t="s">
        <v>38</v>
      </c>
      <c r="H21" s="14"/>
      <c r="I21" s="14"/>
      <c r="K21" s="14"/>
      <c r="M21" s="12">
        <v>129</v>
      </c>
      <c r="N21" s="1">
        <v>91800</v>
      </c>
      <c r="O21" s="1">
        <v>22419.93</v>
      </c>
      <c r="P21" s="1">
        <v>0.24</v>
      </c>
    </row>
    <row r="22" spans="1:16">
      <c r="A22" s="5" t="s">
        <v>85</v>
      </c>
      <c r="H22" s="16" t="s">
        <v>51</v>
      </c>
      <c r="I22" s="14" t="s">
        <v>58</v>
      </c>
      <c r="K22" s="14" t="s">
        <v>59</v>
      </c>
      <c r="M22" s="12">
        <v>244</v>
      </c>
      <c r="N22" s="1">
        <v>35000</v>
      </c>
      <c r="O22" s="1">
        <v>33924</v>
      </c>
      <c r="P22" s="1">
        <v>0.97</v>
      </c>
    </row>
    <row r="23" spans="1:16">
      <c r="A23" s="5"/>
      <c r="H23" s="16" t="s">
        <v>51</v>
      </c>
      <c r="I23" s="16">
        <v>14</v>
      </c>
      <c r="K23" s="14" t="s">
        <v>60</v>
      </c>
      <c r="M23" s="12">
        <v>244</v>
      </c>
      <c r="N23" s="1">
        <v>20000</v>
      </c>
      <c r="O23" s="1">
        <v>5000</v>
      </c>
      <c r="P23" s="1">
        <v>0.25</v>
      </c>
    </row>
    <row r="24" spans="1:16">
      <c r="A24" s="5" t="s">
        <v>84</v>
      </c>
      <c r="H24" s="16" t="s">
        <v>53</v>
      </c>
      <c r="I24" s="16" t="s">
        <v>58</v>
      </c>
      <c r="K24" s="14" t="s">
        <v>77</v>
      </c>
      <c r="M24" s="12">
        <v>244</v>
      </c>
      <c r="N24" s="1">
        <v>814160</v>
      </c>
      <c r="O24" s="1">
        <v>397642</v>
      </c>
      <c r="P24" s="1">
        <v>0.48</v>
      </c>
    </row>
    <row r="25" spans="1:16">
      <c r="A25" s="5" t="s">
        <v>86</v>
      </c>
      <c r="H25" s="16" t="s">
        <v>53</v>
      </c>
      <c r="I25" s="16" t="s">
        <v>61</v>
      </c>
      <c r="K25" s="14" t="s">
        <v>77</v>
      </c>
      <c r="M25" s="12">
        <v>810</v>
      </c>
      <c r="N25" s="1">
        <v>41650</v>
      </c>
      <c r="O25" s="1">
        <v>41650</v>
      </c>
      <c r="P25" s="1">
        <v>100</v>
      </c>
    </row>
    <row r="26" spans="1:16">
      <c r="A26" s="10" t="s">
        <v>87</v>
      </c>
      <c r="H26" s="14" t="s">
        <v>53</v>
      </c>
      <c r="I26" s="16" t="s">
        <v>61</v>
      </c>
      <c r="K26" s="14" t="s">
        <v>62</v>
      </c>
      <c r="M26" s="12">
        <v>244</v>
      </c>
      <c r="N26" s="1">
        <v>458350</v>
      </c>
      <c r="O26" s="1">
        <v>124980</v>
      </c>
      <c r="P26" s="1">
        <v>0.27</v>
      </c>
    </row>
    <row r="27" spans="1:16">
      <c r="A27" s="10" t="s">
        <v>88</v>
      </c>
      <c r="H27" s="14" t="s">
        <v>53</v>
      </c>
      <c r="I27" s="16">
        <v>12</v>
      </c>
      <c r="K27" s="14" t="s">
        <v>63</v>
      </c>
      <c r="M27" s="12">
        <v>244</v>
      </c>
      <c r="N27" s="1">
        <v>339892</v>
      </c>
      <c r="O27" s="1">
        <v>224892</v>
      </c>
      <c r="P27" s="1">
        <v>0.66</v>
      </c>
    </row>
    <row r="28" spans="1:16">
      <c r="A28" s="10" t="s">
        <v>89</v>
      </c>
      <c r="H28" s="14" t="s">
        <v>64</v>
      </c>
      <c r="I28" s="16" t="s">
        <v>49</v>
      </c>
      <c r="K28" s="14" t="s">
        <v>65</v>
      </c>
      <c r="M28" s="12">
        <v>244</v>
      </c>
      <c r="N28" s="1">
        <v>85700</v>
      </c>
      <c r="O28" s="1">
        <v>85700</v>
      </c>
      <c r="P28" s="1">
        <v>100</v>
      </c>
    </row>
    <row r="29" spans="1:16">
      <c r="A29" s="10">
        <v>6</v>
      </c>
      <c r="H29" s="14" t="s">
        <v>64</v>
      </c>
      <c r="I29" s="16" t="s">
        <v>49</v>
      </c>
      <c r="K29" s="14" t="s">
        <v>65</v>
      </c>
      <c r="M29" s="12">
        <v>831</v>
      </c>
      <c r="N29" s="1">
        <v>3428</v>
      </c>
      <c r="O29" s="1">
        <v>3428</v>
      </c>
      <c r="P29" s="1">
        <v>100</v>
      </c>
    </row>
    <row r="30" spans="1:16">
      <c r="A30" s="10" t="s">
        <v>89</v>
      </c>
      <c r="H30" s="14" t="s">
        <v>64</v>
      </c>
      <c r="I30" s="16" t="s">
        <v>49</v>
      </c>
      <c r="K30" s="14" t="s">
        <v>65</v>
      </c>
      <c r="M30" s="12">
        <v>810</v>
      </c>
      <c r="N30" s="1">
        <v>55000</v>
      </c>
      <c r="O30" s="1">
        <v>55000</v>
      </c>
      <c r="P30" s="1">
        <v>100</v>
      </c>
    </row>
    <row r="31" spans="1:16">
      <c r="A31" s="1" t="s">
        <v>40</v>
      </c>
      <c r="H31" s="14" t="s">
        <v>64</v>
      </c>
      <c r="I31" s="14" t="s">
        <v>51</v>
      </c>
      <c r="K31" s="14" t="s">
        <v>66</v>
      </c>
      <c r="M31" s="12">
        <v>244</v>
      </c>
      <c r="N31" s="1">
        <v>600000</v>
      </c>
      <c r="O31" s="1">
        <v>306346.06</v>
      </c>
      <c r="P31" s="1">
        <v>0.51</v>
      </c>
    </row>
    <row r="32" spans="1:16">
      <c r="A32" s="1" t="s">
        <v>41</v>
      </c>
      <c r="H32" s="14" t="s">
        <v>64</v>
      </c>
      <c r="I32" s="14" t="s">
        <v>51</v>
      </c>
      <c r="K32" s="14" t="s">
        <v>67</v>
      </c>
      <c r="M32" s="1">
        <v>244</v>
      </c>
      <c r="N32" s="1">
        <v>50000</v>
      </c>
      <c r="O32" s="1"/>
      <c r="P32" s="1"/>
    </row>
    <row r="33" spans="1:16">
      <c r="A33" s="1"/>
      <c r="H33" s="14" t="s">
        <v>64</v>
      </c>
      <c r="I33" s="14" t="s">
        <v>51</v>
      </c>
      <c r="K33" s="14" t="s">
        <v>81</v>
      </c>
      <c r="M33" s="1">
        <v>244</v>
      </c>
      <c r="N33" s="1">
        <v>100000</v>
      </c>
      <c r="O33" s="1">
        <v>100000</v>
      </c>
      <c r="P33" s="1">
        <v>100</v>
      </c>
    </row>
    <row r="34" spans="1:16">
      <c r="A34" s="1" t="s">
        <v>68</v>
      </c>
      <c r="H34" s="14" t="s">
        <v>64</v>
      </c>
      <c r="I34" s="14" t="s">
        <v>51</v>
      </c>
      <c r="K34" s="14" t="s">
        <v>78</v>
      </c>
      <c r="M34" s="1">
        <v>244</v>
      </c>
      <c r="N34" s="1">
        <v>1199919</v>
      </c>
      <c r="O34" s="1">
        <v>423218.7</v>
      </c>
      <c r="P34" s="1">
        <v>0.35</v>
      </c>
    </row>
    <row r="35" spans="1:16">
      <c r="A35" s="1" t="s">
        <v>42</v>
      </c>
      <c r="H35" s="14" t="s">
        <v>69</v>
      </c>
      <c r="I35" s="14" t="s">
        <v>69</v>
      </c>
      <c r="K35" s="14" t="s">
        <v>70</v>
      </c>
      <c r="M35" s="1">
        <v>111</v>
      </c>
      <c r="N35" s="1">
        <v>105500</v>
      </c>
      <c r="O35" s="1">
        <v>49737.34</v>
      </c>
      <c r="P35" s="1">
        <v>0.47</v>
      </c>
    </row>
    <row r="36" spans="1:16">
      <c r="A36" s="1" t="s">
        <v>32</v>
      </c>
      <c r="H36" s="14" t="s">
        <v>69</v>
      </c>
      <c r="I36" s="14" t="s">
        <v>69</v>
      </c>
      <c r="K36" s="14" t="s">
        <v>70</v>
      </c>
      <c r="M36" s="1">
        <v>119</v>
      </c>
      <c r="N36" s="1">
        <v>31900</v>
      </c>
      <c r="O36" s="1">
        <v>16142.34</v>
      </c>
      <c r="P36" s="2">
        <v>0.5</v>
      </c>
    </row>
    <row r="37" spans="1:16">
      <c r="A37" s="1" t="s">
        <v>33</v>
      </c>
      <c r="H37" s="14" t="s">
        <v>69</v>
      </c>
      <c r="I37" s="14" t="s">
        <v>69</v>
      </c>
      <c r="K37" s="14" t="s">
        <v>70</v>
      </c>
      <c r="M37" s="1">
        <v>244</v>
      </c>
      <c r="N37" s="1">
        <v>51000</v>
      </c>
      <c r="O37" s="1"/>
      <c r="P37" s="1"/>
    </row>
    <row r="38" spans="1:16">
      <c r="A38" s="1" t="s">
        <v>90</v>
      </c>
      <c r="H38" s="14" t="s">
        <v>61</v>
      </c>
      <c r="I38" s="14" t="s">
        <v>48</v>
      </c>
      <c r="K38" s="14" t="s">
        <v>71</v>
      </c>
      <c r="M38" s="1">
        <v>244</v>
      </c>
      <c r="N38" s="1">
        <v>80000</v>
      </c>
      <c r="O38" s="1">
        <v>73354.63</v>
      </c>
      <c r="P38" s="1">
        <v>0.91</v>
      </c>
    </row>
    <row r="39" spans="1:16">
      <c r="A39" s="1" t="s">
        <v>44</v>
      </c>
      <c r="H39" s="14" t="s">
        <v>72</v>
      </c>
      <c r="I39" s="14" t="s">
        <v>51</v>
      </c>
      <c r="K39" s="14" t="s">
        <v>73</v>
      </c>
      <c r="M39" s="1">
        <v>321</v>
      </c>
      <c r="N39" s="1">
        <v>2300000</v>
      </c>
      <c r="O39" s="1">
        <v>60362.06</v>
      </c>
      <c r="P39" s="1">
        <v>0.03</v>
      </c>
    </row>
    <row r="40" spans="1:16">
      <c r="A40" s="1" t="s">
        <v>43</v>
      </c>
      <c r="H40" s="14" t="s">
        <v>72</v>
      </c>
      <c r="I40" s="14" t="s">
        <v>48</v>
      </c>
      <c r="K40" s="14" t="s">
        <v>74</v>
      </c>
      <c r="M40" s="1">
        <v>312</v>
      </c>
      <c r="N40" s="1">
        <v>487500</v>
      </c>
      <c r="O40" s="1">
        <v>162516</v>
      </c>
      <c r="P40" s="1">
        <v>0.33</v>
      </c>
    </row>
    <row r="41" spans="1:16">
      <c r="A41" s="1" t="s">
        <v>45</v>
      </c>
      <c r="H41" s="14" t="s">
        <v>72</v>
      </c>
      <c r="I41" s="14" t="s">
        <v>51</v>
      </c>
      <c r="K41" s="14" t="s">
        <v>75</v>
      </c>
      <c r="M41" s="1">
        <v>321</v>
      </c>
      <c r="N41" s="1">
        <v>300000</v>
      </c>
      <c r="O41" s="1"/>
      <c r="P41" s="1"/>
    </row>
    <row r="42" spans="1:16">
      <c r="A42" s="1" t="s">
        <v>46</v>
      </c>
      <c r="H42" s="14">
        <v>11</v>
      </c>
      <c r="I42" s="14" t="s">
        <v>49</v>
      </c>
      <c r="K42" s="14" t="s">
        <v>76</v>
      </c>
      <c r="M42" s="1">
        <v>244</v>
      </c>
      <c r="N42" s="1">
        <v>80000</v>
      </c>
      <c r="O42" s="1">
        <v>62057.9</v>
      </c>
      <c r="P42" s="1">
        <v>0.77</v>
      </c>
    </row>
    <row r="43" spans="1:16">
      <c r="A43" s="10" t="s">
        <v>47</v>
      </c>
      <c r="H43" s="14"/>
      <c r="I43" s="14"/>
      <c r="K43" s="14"/>
      <c r="M43" s="1"/>
      <c r="N43" s="11">
        <f>SUM(N3:N42)</f>
        <v>13601735</v>
      </c>
      <c r="O43" s="11">
        <f>SUM(O3:O42)</f>
        <v>5830684.0299999993</v>
      </c>
      <c r="P43" s="11">
        <v>0.43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Исп.обьема доходов за 1 пг 2016</vt:lpstr>
      <vt:lpstr>исп. обьема расходов за 1пг2016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2016-09-19T02:38:27Z</cp:lastPrinted>
  <dcterms:created xsi:type="dcterms:W3CDTF">2016-06-22T08:47:41Z</dcterms:created>
  <dcterms:modified xsi:type="dcterms:W3CDTF">2016-09-27T23:22:34Z</dcterms:modified>
</cp:coreProperties>
</file>